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sekcia_Projektova_kancelaria\081 INTEGRACIA II\02 PROJEKTOVA_DOKUMENTACIA\VYZVA PRE KONZORCIA\"/>
    </mc:Choice>
  </mc:AlternateContent>
  <bookViews>
    <workbookView xWindow="0" yWindow="0" windowWidth="15000" windowHeight="2850"/>
  </bookViews>
  <sheets>
    <sheet name="ZOP_15 FTE" sheetId="5" r:id="rId1"/>
    <sheet name="pomocný hárok" sheetId="7" state="hidden" r:id="rId2"/>
    <sheet name="pomocny harok" sheetId="8" state="hidden" r:id="rId3"/>
  </sheets>
  <definedNames>
    <definedName name="_xlnm.Print_Area" localSheetId="0">'ZOP_15 FTE'!$B$1:$F$76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5" l="1"/>
  <c r="E15" i="5"/>
  <c r="E16" i="5"/>
  <c r="E17" i="5"/>
  <c r="E18" i="5"/>
  <c r="E19" i="5"/>
  <c r="E14" i="5"/>
  <c r="F51" i="5"/>
  <c r="F18" i="5" l="1"/>
  <c r="F15" i="5"/>
  <c r="F17" i="5"/>
  <c r="F19" i="5"/>
  <c r="F16" i="5"/>
  <c r="F14" i="5"/>
  <c r="F20" i="5" l="1"/>
  <c r="F22" i="5" s="1"/>
  <c r="D59" i="5" s="1"/>
  <c r="D60" i="5" s="1"/>
  <c r="D62" i="5" s="1"/>
  <c r="E20" i="5"/>
  <c r="E22" i="5" s="1"/>
</calcChain>
</file>

<file path=xl/sharedStrings.xml><?xml version="1.0" encoding="utf-8"?>
<sst xmlns="http://schemas.openxmlformats.org/spreadsheetml/2006/main" count="84" uniqueCount="60">
  <si>
    <t>Spolu</t>
  </si>
  <si>
    <t xml:space="preserve">Suma spolu </t>
  </si>
  <si>
    <t>XY</t>
  </si>
  <si>
    <t>Pracovná činnosť</t>
  </si>
  <si>
    <t>Max. počet vykázaných hodín za kalendárny rok na pozíciu</t>
  </si>
  <si>
    <t>Jednotkový náklad</t>
  </si>
  <si>
    <t>TABUĽKA č. 1 - Súhrnná tabuľka - vypĺňa sa automaticky</t>
  </si>
  <si>
    <t>Počet hodín spolu
za pracovnú činnosť na projekte</t>
  </si>
  <si>
    <t>Odborný garant integračných aktivít  - TPP</t>
  </si>
  <si>
    <t>Odborný garant integračných aktivít  - DoVP</t>
  </si>
  <si>
    <t>Odborný asistent integračných aktivít -TPP</t>
  </si>
  <si>
    <t>Odborný asistent integračných aktivít -DoPČ</t>
  </si>
  <si>
    <t>Odborný asistent integračných aktivít  -DoVP</t>
  </si>
  <si>
    <t>IČO:</t>
  </si>
  <si>
    <t>Predkladané za obdobie (MM/RRRR-MM/RRRR):</t>
  </si>
  <si>
    <t>VYBER</t>
  </si>
  <si>
    <t>Odborný garant integračných aktivít - TPP</t>
  </si>
  <si>
    <t>Odborný garant integračných aktivít - DoPČ</t>
  </si>
  <si>
    <t>Odborný asistent integračných aktivít - DoPČ</t>
  </si>
  <si>
    <t>Odborný garant integračných aktivít - DoVP</t>
  </si>
  <si>
    <t>Odborný asistent integračných aktivít - DoVP</t>
  </si>
  <si>
    <t>INTEGRAČNÉ AKTIVITY</t>
  </si>
  <si>
    <t>OPIS ZREALIZOVANEJ INTEGRAČNEJ AKTIVITY/INTEGRAČNÝCH AKTIVÍT:</t>
  </si>
  <si>
    <t>počet použitých znakov:</t>
  </si>
  <si>
    <r>
      <rPr>
        <b/>
        <sz val="12"/>
        <rFont val="Arial Narrow"/>
        <family val="2"/>
        <charset val="238"/>
      </rPr>
      <t>Počet osôb, ktoré využili aktivitu:</t>
    </r>
    <r>
      <rPr>
        <sz val="12"/>
        <rFont val="Arial Narrow"/>
        <family val="2"/>
        <charset val="238"/>
      </rPr>
      <t xml:space="preserve">
(počet osôb cieľovej skupiny)</t>
    </r>
  </si>
  <si>
    <t>Miesto a dátum podpisu žiadosti o platbu:</t>
  </si>
  <si>
    <t>(vyplniť)</t>
  </si>
  <si>
    <t>PARTNER</t>
  </si>
  <si>
    <t>SPOLU (základňa pre výpočet paušálnej sadzby):</t>
  </si>
  <si>
    <r>
      <rPr>
        <b/>
        <sz val="12"/>
        <rFont val="Arial Narrow"/>
        <family val="2"/>
        <charset val="238"/>
      </rPr>
      <t>Miesto realizácie aktivity:</t>
    </r>
    <r>
      <rPr>
        <sz val="12"/>
        <rFont val="Arial Narrow"/>
        <family val="2"/>
        <charset val="238"/>
      </rPr>
      <t xml:space="preserve">
(uveďte názov samosprávneho kraja)</t>
    </r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</si>
  <si>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</si>
  <si>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</si>
  <si>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</si>
  <si>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</si>
  <si>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</si>
  <si>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</si>
  <si>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</si>
  <si>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</si>
  <si>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Finančný príspevok na hodinovú sadzbu CCP CELKOM</t>
  </si>
  <si>
    <t>Paušálna sadzba vo výške 40%</t>
  </si>
  <si>
    <t>Finančný príspevok CELKOM</t>
  </si>
  <si>
    <t>401405J046</t>
  </si>
  <si>
    <r>
      <t xml:space="preserve">ŽIADOSŤ O PLATBU
</t>
    </r>
    <r>
      <rPr>
        <b/>
        <i/>
        <sz val="14"/>
        <color theme="1"/>
        <rFont val="Arial Narrow"/>
        <family val="2"/>
        <charset val="238"/>
      </rPr>
      <t xml:space="preserve">národný projekt Podpora dlhodobej integrácie štátnych príslušníkov tretích krajín na území SR
</t>
    </r>
    <r>
      <rPr>
        <b/>
        <sz val="20"/>
        <color theme="1"/>
        <rFont val="Arial Narrow"/>
        <family val="2"/>
        <charset val="238"/>
      </rPr>
      <t>PARTNER</t>
    </r>
  </si>
  <si>
    <t>Názov partnera:</t>
  </si>
  <si>
    <t>Sídlo:</t>
  </si>
  <si>
    <t>Konajúci:</t>
  </si>
  <si>
    <t>Kód projektu ITMS2021+:</t>
  </si>
  <si>
    <r>
      <t xml:space="preserve">TABUĽKA č. 2 - vypĺňajú sa vyžltené stĺpce B, C, D a </t>
    </r>
    <r>
      <rPr>
        <b/>
        <sz val="11"/>
        <rFont val="Arial Narrow"/>
        <family val="2"/>
        <charset val="238"/>
      </rPr>
      <t>E</t>
    </r>
    <r>
      <rPr>
        <b/>
        <sz val="11"/>
        <color rgb="FFFF0000"/>
        <rFont val="Arial Narrow"/>
        <family val="2"/>
        <charset val="238"/>
      </rPr>
      <t xml:space="preserve"> </t>
    </r>
    <r>
      <rPr>
        <b/>
        <sz val="11"/>
        <color theme="1"/>
        <rFont val="Arial Narrow"/>
        <family val="2"/>
        <charset val="238"/>
      </rPr>
      <t>v relevantných riadkoch od r. 27 nižšie</t>
    </r>
  </si>
  <si>
    <r>
      <t xml:space="preserve">Priezvisko a meno zamestnanca
</t>
    </r>
    <r>
      <rPr>
        <sz val="11"/>
        <color theme="1"/>
        <rFont val="Arial Narrow"/>
        <family val="2"/>
        <charset val="238"/>
      </rPr>
      <t>(uvádzajte bez titulov)</t>
    </r>
  </si>
  <si>
    <r>
      <t xml:space="preserve">Pracovná činnosť
</t>
    </r>
    <r>
      <rPr>
        <sz val="11"/>
        <color theme="1"/>
        <rFont val="Arial Narrow"/>
        <family val="2"/>
        <charset val="238"/>
      </rPr>
      <t>(vyberte jednu z možností)</t>
    </r>
  </si>
  <si>
    <r>
      <t xml:space="preserve">Obdobie výkonu práce MM/RRRR 
</t>
    </r>
    <r>
      <rPr>
        <sz val="11"/>
        <color theme="1"/>
        <rFont val="Arial Narrow"/>
        <family val="2"/>
        <charset val="238"/>
      </rPr>
      <t>(zadávajte každý mesiac v samostatnom riadku)</t>
    </r>
  </si>
  <si>
    <r>
      <t xml:space="preserve">Počet odpracovaných hodín 
za MESIAC v súlade so mzdovým listom
</t>
    </r>
    <r>
      <rPr>
        <sz val="11"/>
        <color theme="1"/>
        <rFont val="Arial Narrow"/>
        <family val="2"/>
        <charset val="238"/>
      </rPr>
      <t>(uvádzajte len celé čísla)</t>
    </r>
  </si>
  <si>
    <r>
      <rPr>
        <b/>
        <sz val="12"/>
        <rFont val="Arial Narrow"/>
        <family val="2"/>
        <charset val="238"/>
      </rPr>
      <t>Počet osôb, ktoré zrealizovali aktivitu:</t>
    </r>
    <r>
      <rPr>
        <sz val="12"/>
        <rFont val="Arial Narrow"/>
        <family val="2"/>
        <charset val="238"/>
      </rPr>
      <t xml:space="preserve">
(počet zamestnancov partnera)</t>
    </r>
  </si>
  <si>
    <t>(v prípade potreby pokračujte vo vypĺňaní ďalej alebo priložte samostatný dokument, ako relevantnú prílohu k žiadosti o platbu)</t>
  </si>
  <si>
    <t>ŽIADOSŤ O PLATBU - súhrnná tabuľka - PARTNER</t>
  </si>
  <si>
    <t xml:space="preserve">Partner vyhlasuje, že vyššie uvedené údaje za jednotlivých zamestnancov za požadované obdobie zodpovedajú časovému a vecnému rozsahu podporovaných činností v zmysle Výzvy PK/V/2026/337 a v súlade s ustanoveniami Zmluvy o spolupráci.
Partner vyhlasuje, že si je vedomý právnych dôsledkov nepravdivého vyhlásenia o skutočnostiach uvedených v tejto žiadosti o platbu, vrátane trestnoprávnych dôsledkov.
Partner vyhlasuje, že všetci účastníci projektu boli oboznámení s ustanoveniami Prílohy č. 7 Výzvy (Informácia o spracúvaní osobných údajov), ktorá je v súlade s čl. 13 Všeobecného nariadenia o ochrane fyzických osôb pri spracúvaní osobných údajov a o voľnom pohybe takýchto údajov, ktorým sa zrušuje smernica 95/46/ES [Nariadenie Európskeho parlamentu a Rady (EÚ) 2016/679 – ďalej aj „GDPR“].
Partner vyhlasuje, že údaje uvedené v dokumente s názvom Čestné vyhlásenie k uplatňovaniu medzinárodných sankcií, ktorý predložil pred uzavretím Zmluvy o spolupráci, sú stále aktuálne a pravdivé. Partner vyhlasuje, že neporušil a ani neporušuje akúkoľvek medzinárodnú sankciu upravenú v akomkoľvek predpise o medzinárodnej sankcii podľa zákona č. 289/2016 Z. z. o vykonávaní medzinárodných sankcií a o doplnení zákona č. 566/2001 Z. z. o cenných papieroch a investičných službách a o zmene a doplnení niektorých zákonov (zákon o cenných papieroch) v znení neskorších predpisov (ďalej len „zákon o vykonávaní medzinárodných sankcií“), ako aj podľa Nariadenia Rady (EÚ) č. 269/2014 zo 17. marca 2014 o reštriktívnych opatreniach vzhľadom na konanie narúšajúce alebo ohrozujúce územnú celistvosť, zvrchovanosť a nezávislosť Ukrajiny (Ú. v. EÚ L 078, 17. 3. 2014) v platnom znení a Nariadenia Rady (EÚ) č. 833/2014 z 31. júla 2014 o reštriktívnych opatreniach s ohľadom na konanie Ruska, ktorým destabilizuje situáciu na Ukrajine (Ú. v. EÚ L 229, 31. 7. 2014) v platnom znení.
Partner berie na vedomie, že uvedenie nepravdivých informácií v tejto žiadosti o platbu je možné považovať za podstatné porušenie Zmluvy o spolupráci.
</t>
  </si>
  <si>
    <t xml:space="preserve">Meno, priezvisko a podpis 
štatutárneho orgánu partnera:
</t>
  </si>
  <si>
    <t>HLAVNÝ PARTNER</t>
  </si>
  <si>
    <t xml:space="preserve">Meno, priezvisko a podpis 
štatutárneho orgánu hlavného partnera:
</t>
  </si>
  <si>
    <r>
      <t xml:space="preserve">Uveďte stručnú charakteristiku zrealizovaných aktivít v rámci podporovaných súborov činností, miesto/dátum/obdobie ich realizácie. Bližšie opíšte účastníkov projektu - dotknutú cieľovú skupinu a pracovné pozície zamestnancov partnera, ktorí vykonávali aktivity. Popíšte, aké dôležité skutočnosti ovplyvnili realizáciu integračných aktivít v aplikačnej praxi, a pod.
</t>
    </r>
    <r>
      <rPr>
        <i/>
        <sz val="11"/>
        <rFont val="Arial Narrow"/>
        <family val="2"/>
        <charset val="238"/>
      </rPr>
      <t>(použite maximálne 4700 + 4700 znakov)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</si>
</sst>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b/>
      <i/>
      <sz val="14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i/>
      <sz val="11"/>
      <name val="Arial Narrow"/>
      <family val="2"/>
      <charset val="238"/>
    </font>
    <font>
      <i/>
      <sz val="10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7" xfId="0" applyFont="1" applyFill="1" applyBorder="1" applyAlignment="1" applyProtection="1">
      <alignment vertical="center"/>
      <protection locked="0"/>
    </xf>
    <xf numFmtId="0" fontId="1" fillId="6" borderId="17" xfId="0" applyFont="1" applyFill="1" applyBorder="1" applyAlignment="1" applyProtection="1">
      <alignment vertical="center"/>
      <protection locked="0"/>
    </xf>
    <xf numFmtId="0" fontId="1" fillId="6" borderId="17" xfId="0" applyFont="1" applyFill="1" applyBorder="1" applyAlignment="1" applyProtection="1">
      <alignment vertical="center" wrapText="1"/>
      <protection locked="0"/>
    </xf>
    <xf numFmtId="0" fontId="15" fillId="6" borderId="17" xfId="0" applyFont="1" applyFill="1" applyBorder="1" applyAlignment="1" applyProtection="1">
      <alignment vertical="center"/>
      <protection locked="0"/>
    </xf>
    <xf numFmtId="0" fontId="11" fillId="6" borderId="19" xfId="0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top" wrapText="1"/>
      <protection locked="0"/>
    </xf>
    <xf numFmtId="0" fontId="20" fillId="0" borderId="0" xfId="0" applyFont="1" applyFill="1" applyBorder="1" applyAlignment="1" applyProtection="1">
      <alignment horizontal="left" vertical="top" wrapText="1"/>
      <protection locked="0"/>
    </xf>
    <xf numFmtId="0" fontId="20" fillId="6" borderId="17" xfId="0" applyFont="1" applyFill="1" applyBorder="1" applyAlignment="1" applyProtection="1">
      <alignment vertical="center"/>
      <protection locked="0"/>
    </xf>
    <xf numFmtId="0" fontId="20" fillId="6" borderId="19" xfId="0" applyFont="1" applyFill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4" fillId="0" borderId="0" xfId="0" applyFont="1" applyAlignment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0" fillId="0" borderId="0" xfId="0" applyNumberFormat="1" applyProtection="1">
      <protection locked="0"/>
    </xf>
    <xf numFmtId="0" fontId="5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5" fillId="0" borderId="17" xfId="0" applyFont="1" applyBorder="1" applyAlignment="1" applyProtection="1">
      <alignment horizontal="left" vertical="center" wrapText="1"/>
      <protection locked="0"/>
    </xf>
    <xf numFmtId="0" fontId="10" fillId="0" borderId="18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 applyProtection="1">
      <alignment horizontal="left" vertical="center"/>
      <protection locked="0"/>
    </xf>
    <xf numFmtId="10" fontId="16" fillId="0" borderId="0" xfId="0" applyNumberFormat="1" applyFont="1" applyBorder="1" applyAlignment="1" applyProtection="1">
      <alignment horizontal="left" vertical="top" wrapText="1"/>
      <protection locked="0"/>
    </xf>
    <xf numFmtId="10" fontId="9" fillId="0" borderId="0" xfId="0" applyNumberFormat="1" applyFont="1" applyBorder="1" applyProtection="1"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0" fontId="21" fillId="0" borderId="0" xfId="0" applyFont="1"/>
    <xf numFmtId="0" fontId="18" fillId="0" borderId="0" xfId="0" applyFont="1" applyBorder="1" applyAlignment="1" applyProtection="1">
      <alignment horizontal="lef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10" fontId="9" fillId="0" borderId="0" xfId="0" applyNumberFormat="1" applyFont="1" applyBorder="1" applyProtection="1"/>
    <xf numFmtId="10" fontId="9" fillId="0" borderId="16" xfId="0" applyNumberFormat="1" applyFont="1" applyBorder="1" applyProtection="1"/>
    <xf numFmtId="44" fontId="20" fillId="8" borderId="24" xfId="0" applyNumberFormat="1" applyFont="1" applyFill="1" applyBorder="1" applyAlignment="1" applyProtection="1">
      <alignment vertical="center"/>
    </xf>
    <xf numFmtId="44" fontId="20" fillId="8" borderId="40" xfId="0" applyNumberFormat="1" applyFont="1" applyFill="1" applyBorder="1" applyAlignment="1" applyProtection="1">
      <alignment horizontal="center" vertical="center"/>
    </xf>
    <xf numFmtId="10" fontId="9" fillId="0" borderId="16" xfId="0" applyNumberFormat="1" applyFont="1" applyBorder="1" applyAlignment="1" applyProtection="1">
      <alignment vertical="center"/>
    </xf>
    <xf numFmtId="10" fontId="19" fillId="7" borderId="33" xfId="0" applyNumberFormat="1" applyFont="1" applyFill="1" applyBorder="1" applyAlignment="1" applyProtection="1">
      <alignment vertical="center" wrapText="1"/>
    </xf>
    <xf numFmtId="44" fontId="19" fillId="7" borderId="37" xfId="0" applyNumberFormat="1" applyFont="1" applyFill="1" applyBorder="1" applyAlignment="1" applyProtection="1">
      <alignment vertical="center"/>
    </xf>
    <xf numFmtId="44" fontId="20" fillId="7" borderId="26" xfId="0" applyNumberFormat="1" applyFont="1" applyFill="1" applyBorder="1" applyAlignment="1" applyProtection="1">
      <alignment vertical="center"/>
    </xf>
    <xf numFmtId="0" fontId="9" fillId="0" borderId="0" xfId="0" applyFont="1" applyBorder="1" applyProtection="1"/>
    <xf numFmtId="0" fontId="0" fillId="0" borderId="0" xfId="0" applyBorder="1" applyProtection="1"/>
    <xf numFmtId="0" fontId="0" fillId="0" borderId="0" xfId="0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4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3" fillId="4" borderId="10" xfId="0" applyFont="1" applyFill="1" applyBorder="1" applyAlignment="1" applyProtection="1">
      <alignment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</xf>
    <xf numFmtId="4" fontId="16" fillId="2" borderId="17" xfId="0" applyNumberFormat="1" applyFont="1" applyFill="1" applyBorder="1" applyAlignment="1" applyProtection="1">
      <alignment vertical="center"/>
    </xf>
    <xf numFmtId="4" fontId="16" fillId="2" borderId="4" xfId="0" applyNumberFormat="1" applyFont="1" applyFill="1" applyBorder="1" applyAlignment="1" applyProtection="1">
      <alignment vertical="center"/>
    </xf>
    <xf numFmtId="4" fontId="16" fillId="2" borderId="18" xfId="0" applyNumberFormat="1" applyFont="1" applyFill="1" applyBorder="1" applyAlignment="1" applyProtection="1">
      <alignment horizontal="right" vertical="center"/>
    </xf>
    <xf numFmtId="4" fontId="16" fillId="2" borderId="5" xfId="0" applyNumberFormat="1" applyFont="1" applyFill="1" applyBorder="1" applyAlignment="1" applyProtection="1">
      <alignment vertical="center"/>
    </xf>
    <xf numFmtId="4" fontId="22" fillId="4" borderId="1" xfId="0" applyNumberFormat="1" applyFont="1" applyFill="1" applyBorder="1" applyAlignment="1" applyProtection="1">
      <alignment vertical="center"/>
    </xf>
    <xf numFmtId="4" fontId="22" fillId="4" borderId="2" xfId="0" applyNumberFormat="1" applyFont="1" applyFill="1" applyBorder="1" applyAlignment="1" applyProtection="1">
      <alignment vertical="center"/>
    </xf>
    <xf numFmtId="4" fontId="22" fillId="4" borderId="3" xfId="0" applyNumberFormat="1" applyFont="1" applyFill="1" applyBorder="1" applyAlignment="1" applyProtection="1">
      <alignment vertical="center"/>
    </xf>
    <xf numFmtId="4" fontId="11" fillId="7" borderId="4" xfId="0" applyNumberFormat="1" applyFont="1" applyFill="1" applyBorder="1" applyAlignment="1" applyProtection="1">
      <alignment vertical="center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1" fontId="15" fillId="2" borderId="17" xfId="0" applyNumberFormat="1" applyFont="1" applyFill="1" applyBorder="1" applyAlignment="1" applyProtection="1">
      <alignment vertical="center"/>
      <protection locked="0"/>
    </xf>
    <xf numFmtId="49" fontId="15" fillId="2" borderId="4" xfId="0" applyNumberFormat="1" applyFont="1" applyFill="1" applyBorder="1" applyAlignment="1" applyProtection="1">
      <alignment vertical="center"/>
      <protection locked="0"/>
    </xf>
    <xf numFmtId="49" fontId="15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15" fillId="2" borderId="4" xfId="0" applyNumberFormat="1" applyFont="1" applyFill="1" applyBorder="1" applyAlignment="1" applyProtection="1">
      <alignment horizontal="left" vertical="center"/>
      <protection locked="0"/>
    </xf>
    <xf numFmtId="49" fontId="15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19" xfId="0" applyNumberFormat="1" applyFont="1" applyFill="1" applyBorder="1" applyAlignment="1" applyProtection="1">
      <alignment vertical="center"/>
      <protection locked="0"/>
    </xf>
    <xf numFmtId="49" fontId="15" fillId="2" borderId="20" xfId="0" applyNumberFormat="1" applyFont="1" applyFill="1" applyBorder="1" applyAlignment="1" applyProtection="1">
      <alignment horizontal="left" vertical="center"/>
      <protection locked="0"/>
    </xf>
    <xf numFmtId="49" fontId="15" fillId="2" borderId="20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Protection="1"/>
    <xf numFmtId="0" fontId="6" fillId="0" borderId="0" xfId="0" applyFont="1" applyProtection="1"/>
    <xf numFmtId="0" fontId="12" fillId="7" borderId="1" xfId="0" applyFont="1" applyFill="1" applyBorder="1" applyAlignment="1" applyProtection="1">
      <alignment horizontal="center" vertical="center" wrapText="1"/>
    </xf>
    <xf numFmtId="0" fontId="12" fillId="7" borderId="9" xfId="0" applyFont="1" applyFill="1" applyBorder="1" applyAlignment="1" applyProtection="1">
      <alignment horizontal="center" vertical="center"/>
    </xf>
    <xf numFmtId="0" fontId="12" fillId="7" borderId="27" xfId="0" applyFont="1" applyFill="1" applyBorder="1" applyAlignment="1" applyProtection="1">
      <alignment horizontal="center" vertical="center"/>
    </xf>
    <xf numFmtId="49" fontId="11" fillId="0" borderId="22" xfId="0" applyNumberFormat="1" applyFont="1" applyFill="1" applyBorder="1" applyAlignment="1" applyProtection="1">
      <alignment horizontal="left" vertical="center"/>
      <protection locked="0"/>
    </xf>
    <xf numFmtId="49" fontId="11" fillId="0" borderId="23" xfId="0" applyNumberFormat="1" applyFont="1" applyFill="1" applyBorder="1" applyAlignment="1" applyProtection="1">
      <alignment horizontal="left" vertical="center"/>
      <protection locked="0"/>
    </xf>
    <xf numFmtId="49" fontId="11" fillId="0" borderId="6" xfId="0" applyNumberFormat="1" applyFont="1" applyFill="1" applyBorder="1" applyAlignment="1" applyProtection="1">
      <alignment horizontal="left" vertical="center"/>
      <protection locked="0"/>
    </xf>
    <xf numFmtId="49" fontId="11" fillId="0" borderId="24" xfId="0" applyNumberFormat="1" applyFont="1" applyFill="1" applyBorder="1" applyAlignment="1" applyProtection="1">
      <alignment horizontal="left" vertical="center"/>
      <protection locked="0"/>
    </xf>
    <xf numFmtId="49" fontId="1" fillId="0" borderId="6" xfId="0" applyNumberFormat="1" applyFont="1" applyFill="1" applyBorder="1" applyAlignment="1" applyProtection="1">
      <alignment horizontal="left" vertical="center"/>
      <protection locked="0"/>
    </xf>
    <xf numFmtId="49" fontId="1" fillId="0" borderId="24" xfId="0" applyNumberFormat="1" applyFont="1" applyFill="1" applyBorder="1" applyAlignment="1" applyProtection="1">
      <alignment horizontal="left" vertical="center"/>
      <protection locked="0"/>
    </xf>
    <xf numFmtId="0" fontId="3" fillId="5" borderId="6" xfId="0" applyFont="1" applyFill="1" applyBorder="1" applyAlignment="1" applyProtection="1">
      <alignment horizontal="left"/>
    </xf>
    <xf numFmtId="0" fontId="3" fillId="5" borderId="8" xfId="0" applyFont="1" applyFill="1" applyBorder="1" applyAlignment="1" applyProtection="1">
      <alignment horizontal="left"/>
    </xf>
    <xf numFmtId="0" fontId="3" fillId="5" borderId="6" xfId="0" applyFont="1" applyFill="1" applyBorder="1" applyAlignment="1" applyProtection="1">
      <alignment horizontal="left" vertical="center"/>
    </xf>
    <xf numFmtId="0" fontId="3" fillId="5" borderId="8" xfId="0" applyFont="1" applyFill="1" applyBorder="1" applyAlignment="1" applyProtection="1">
      <alignment horizontal="left" vertical="center"/>
    </xf>
    <xf numFmtId="0" fontId="11" fillId="7" borderId="4" xfId="0" applyFont="1" applyFill="1" applyBorder="1" applyAlignment="1" applyProtection="1">
      <alignment horizontal="left" vertical="center"/>
    </xf>
    <xf numFmtId="0" fontId="6" fillId="2" borderId="35" xfId="0" applyFont="1" applyFill="1" applyBorder="1" applyAlignment="1" applyProtection="1">
      <alignment horizontal="center"/>
    </xf>
    <xf numFmtId="49" fontId="15" fillId="0" borderId="6" xfId="0" applyNumberFormat="1" applyFont="1" applyFill="1" applyBorder="1" applyAlignment="1" applyProtection="1">
      <alignment horizontal="left" vertical="center"/>
      <protection locked="0"/>
    </xf>
    <xf numFmtId="49" fontId="15" fillId="0" borderId="24" xfId="0" applyNumberFormat="1" applyFont="1" applyFill="1" applyBorder="1" applyAlignment="1" applyProtection="1">
      <alignment horizontal="left" vertical="center"/>
      <protection locked="0"/>
    </xf>
    <xf numFmtId="49" fontId="11" fillId="0" borderId="25" xfId="0" applyNumberFormat="1" applyFont="1" applyFill="1" applyBorder="1" applyAlignment="1" applyProtection="1">
      <alignment horizontal="left" vertical="center"/>
      <protection locked="0"/>
    </xf>
    <xf numFmtId="49" fontId="11" fillId="0" borderId="26" xfId="0" applyNumberFormat="1" applyFont="1" applyFill="1" applyBorder="1" applyAlignment="1" applyProtection="1">
      <alignment horizontal="left" vertical="center"/>
      <protection locked="0"/>
    </xf>
    <xf numFmtId="0" fontId="10" fillId="8" borderId="13" xfId="0" applyFont="1" applyFill="1" applyBorder="1" applyAlignment="1" applyProtection="1">
      <alignment horizontal="left" vertical="center"/>
      <protection locked="0"/>
    </xf>
    <xf numFmtId="0" fontId="10" fillId="8" borderId="15" xfId="0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right" vertical="center" wrapText="1"/>
      <protection locked="0"/>
    </xf>
    <xf numFmtId="10" fontId="16" fillId="0" borderId="1" xfId="0" applyNumberFormat="1" applyFont="1" applyBorder="1" applyAlignment="1" applyProtection="1">
      <alignment horizontal="left" vertical="top" wrapText="1" shrinkToFit="1"/>
      <protection locked="0"/>
    </xf>
    <xf numFmtId="10" fontId="16" fillId="0" borderId="9" xfId="0" applyNumberFormat="1" applyFont="1" applyBorder="1" applyAlignment="1" applyProtection="1">
      <alignment horizontal="left" vertical="top" wrapText="1" shrinkToFit="1"/>
      <protection locked="0"/>
    </xf>
    <xf numFmtId="10" fontId="16" fillId="0" borderId="27" xfId="0" applyNumberFormat="1" applyFont="1" applyBorder="1" applyAlignment="1" applyProtection="1">
      <alignment horizontal="left" vertical="top" wrapText="1" shrinkToFit="1"/>
      <protection locked="0"/>
    </xf>
    <xf numFmtId="0" fontId="10" fillId="8" borderId="29" xfId="0" applyFont="1" applyFill="1" applyBorder="1" applyAlignment="1" applyProtection="1">
      <alignment horizontal="left" vertical="center"/>
      <protection locked="0"/>
    </xf>
    <xf numFmtId="0" fontId="10" fillId="8" borderId="2" xfId="0" applyFont="1" applyFill="1" applyBorder="1" applyAlignment="1" applyProtection="1">
      <alignment horizontal="left" vertical="center"/>
      <protection locked="0"/>
    </xf>
    <xf numFmtId="0" fontId="10" fillId="8" borderId="3" xfId="0" applyFont="1" applyFill="1" applyBorder="1" applyAlignment="1" applyProtection="1">
      <alignment horizontal="left" vertical="center"/>
      <protection locked="0"/>
    </xf>
    <xf numFmtId="0" fontId="16" fillId="0" borderId="30" xfId="0" applyFont="1" applyBorder="1" applyAlignment="1" applyProtection="1">
      <alignment horizontal="left" vertical="center" wrapText="1"/>
      <protection locked="0"/>
    </xf>
    <xf numFmtId="0" fontId="16" fillId="0" borderId="31" xfId="0" applyFont="1" applyBorder="1" applyAlignment="1" applyProtection="1">
      <alignment horizontal="left" vertical="center" wrapText="1"/>
      <protection locked="0"/>
    </xf>
    <xf numFmtId="0" fontId="16" fillId="0" borderId="32" xfId="0" applyFont="1" applyBorder="1" applyAlignment="1" applyProtection="1">
      <alignment horizontal="left" vertical="center" wrapText="1"/>
      <protection locked="0"/>
    </xf>
    <xf numFmtId="0" fontId="20" fillId="0" borderId="4" xfId="0" applyFont="1" applyFill="1" applyBorder="1" applyAlignment="1" applyProtection="1">
      <alignment horizontal="left" vertical="center"/>
      <protection locked="0"/>
    </xf>
    <xf numFmtId="0" fontId="20" fillId="0" borderId="18" xfId="0" applyFont="1" applyFill="1" applyBorder="1" applyAlignment="1" applyProtection="1">
      <alignment horizontal="left" vertical="center"/>
      <protection locked="0"/>
    </xf>
    <xf numFmtId="0" fontId="20" fillId="0" borderId="20" xfId="0" applyFont="1" applyFill="1" applyBorder="1" applyAlignment="1" applyProtection="1">
      <alignment horizontal="left" vertical="top" wrapText="1"/>
      <protection locked="0"/>
    </xf>
    <xf numFmtId="0" fontId="20" fillId="0" borderId="21" xfId="0" applyFont="1" applyFill="1" applyBorder="1" applyAlignment="1" applyProtection="1">
      <alignment horizontal="left" vertical="top" wrapText="1"/>
      <protection locked="0"/>
    </xf>
    <xf numFmtId="10" fontId="19" fillId="7" borderId="13" xfId="0" applyNumberFormat="1" applyFont="1" applyFill="1" applyBorder="1" applyAlignment="1" applyProtection="1">
      <alignment horizontal="center" vertical="center"/>
    </xf>
    <xf numFmtId="10" fontId="19" fillId="7" borderId="14" xfId="0" applyNumberFormat="1" applyFont="1" applyFill="1" applyBorder="1" applyAlignment="1" applyProtection="1">
      <alignment horizontal="center" vertical="center"/>
    </xf>
    <xf numFmtId="10" fontId="19" fillId="7" borderId="15" xfId="0" applyNumberFormat="1" applyFont="1" applyFill="1" applyBorder="1" applyAlignment="1" applyProtection="1">
      <alignment horizontal="center" vertical="center"/>
    </xf>
    <xf numFmtId="10" fontId="20" fillId="4" borderId="13" xfId="0" applyNumberFormat="1" applyFont="1" applyFill="1" applyBorder="1" applyAlignment="1" applyProtection="1">
      <alignment horizontal="center" vertical="center"/>
      <protection locked="0"/>
    </xf>
    <xf numFmtId="10" fontId="20" fillId="4" borderId="14" xfId="0" applyNumberFormat="1" applyFont="1" applyFill="1" applyBorder="1" applyAlignment="1" applyProtection="1">
      <alignment horizontal="center" vertical="center"/>
      <protection locked="0"/>
    </xf>
    <xf numFmtId="10" fontId="20" fillId="4" borderId="15" xfId="0" applyNumberFormat="1" applyFont="1" applyFill="1" applyBorder="1" applyAlignment="1" applyProtection="1">
      <alignment horizontal="center" vertical="center"/>
      <protection locked="0"/>
    </xf>
    <xf numFmtId="10" fontId="9" fillId="0" borderId="17" xfId="0" applyNumberFormat="1" applyFont="1" applyBorder="1" applyAlignment="1" applyProtection="1">
      <alignment horizontal="center"/>
      <protection locked="0"/>
    </xf>
    <xf numFmtId="10" fontId="9" fillId="0" borderId="4" xfId="0" applyNumberFormat="1" applyFont="1" applyBorder="1" applyAlignment="1" applyProtection="1">
      <alignment horizontal="center"/>
      <protection locked="0"/>
    </xf>
    <xf numFmtId="10" fontId="9" fillId="0" borderId="18" xfId="0" applyNumberFormat="1" applyFont="1" applyBorder="1" applyAlignment="1" applyProtection="1">
      <alignment horizontal="center"/>
      <protection locked="0"/>
    </xf>
    <xf numFmtId="0" fontId="20" fillId="4" borderId="13" xfId="0" applyFont="1" applyFill="1" applyBorder="1" applyAlignment="1" applyProtection="1">
      <alignment horizontal="center" vertical="center" wrapText="1"/>
      <protection locked="0"/>
    </xf>
    <xf numFmtId="0" fontId="20" fillId="4" borderId="14" xfId="0" applyFont="1" applyFill="1" applyBorder="1" applyAlignment="1" applyProtection="1">
      <alignment horizontal="center" vertical="center" wrapText="1"/>
      <protection locked="0"/>
    </xf>
    <xf numFmtId="0" fontId="20" fillId="4" borderId="15" xfId="0" applyFont="1" applyFill="1" applyBorder="1" applyAlignment="1" applyProtection="1">
      <alignment horizontal="center" vertical="center" wrapText="1"/>
      <protection locked="0"/>
    </xf>
    <xf numFmtId="10" fontId="5" fillId="0" borderId="36" xfId="0" applyNumberFormat="1" applyFont="1" applyBorder="1" applyAlignment="1" applyProtection="1">
      <alignment horizontal="center" vertical="center"/>
    </xf>
    <xf numFmtId="10" fontId="5" fillId="0" borderId="34" xfId="0" applyNumberFormat="1" applyFont="1" applyBorder="1" applyAlignment="1" applyProtection="1">
      <alignment horizontal="center" vertical="center"/>
    </xf>
    <xf numFmtId="10" fontId="19" fillId="0" borderId="36" xfId="0" applyNumberFormat="1" applyFont="1" applyBorder="1" applyAlignment="1" applyProtection="1">
      <alignment horizontal="center" vertical="center"/>
    </xf>
    <xf numFmtId="10" fontId="19" fillId="0" borderId="34" xfId="0" applyNumberFormat="1" applyFont="1" applyBorder="1" applyAlignment="1" applyProtection="1">
      <alignment horizontal="center" vertical="center"/>
    </xf>
    <xf numFmtId="10" fontId="15" fillId="0" borderId="1" xfId="0" applyNumberFormat="1" applyFont="1" applyBorder="1" applyAlignment="1" applyProtection="1">
      <alignment horizontal="left" vertical="center" wrapText="1"/>
    </xf>
    <xf numFmtId="10" fontId="15" fillId="0" borderId="9" xfId="0" applyNumberFormat="1" applyFont="1" applyBorder="1" applyAlignment="1" applyProtection="1">
      <alignment horizontal="left" vertical="center"/>
    </xf>
    <xf numFmtId="10" fontId="15" fillId="0" borderId="27" xfId="0" applyNumberFormat="1" applyFont="1" applyBorder="1" applyAlignment="1" applyProtection="1">
      <alignment horizontal="left" vertical="center"/>
    </xf>
    <xf numFmtId="10" fontId="19" fillId="8" borderId="28" xfId="0" applyNumberFormat="1" applyFont="1" applyFill="1" applyBorder="1" applyAlignment="1" applyProtection="1">
      <alignment horizontal="left" vertical="center" wrapText="1"/>
    </xf>
    <xf numFmtId="10" fontId="19" fillId="8" borderId="7" xfId="0" applyNumberFormat="1" applyFont="1" applyFill="1" applyBorder="1" applyAlignment="1" applyProtection="1">
      <alignment horizontal="left" vertical="center" wrapText="1"/>
    </xf>
    <xf numFmtId="10" fontId="19" fillId="8" borderId="38" xfId="0" applyNumberFormat="1" applyFont="1" applyFill="1" applyBorder="1" applyAlignment="1" applyProtection="1">
      <alignment horizontal="left" vertical="center"/>
    </xf>
    <xf numFmtId="10" fontId="19" fillId="8" borderId="39" xfId="0" applyNumberFormat="1" applyFont="1" applyFill="1" applyBorder="1" applyAlignment="1" applyProtection="1">
      <alignment horizontal="left" vertical="center"/>
    </xf>
  </cellXfs>
  <cellStyles count="1">
    <cellStyle name="Normálna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1186846</xdr:colOff>
      <xdr:row>0</xdr:row>
      <xdr:rowOff>188988</xdr:rowOff>
    </xdr:from>
    <xdr:to>
      <xdr:col>4</xdr:col>
      <xdr:colOff>432857</xdr:colOff>
      <xdr:row>0</xdr:row>
      <xdr:rowOff>785888</xdr:rowOff>
    </xdr:to>
    <xdr:pic>
      <xdr:nvPicPr>
        <xdr:cNvPr id="2" name="Obrázok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63" b="21554"/>
        <a:stretch/>
      </xdr:blipFill>
      <xdr:spPr>
        <a:xfrm>
          <a:off x="1579941" y="188988"/>
          <a:ext cx="6844453" cy="59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83"/>
  <sheetViews>
    <sheetView showGridLines="0" tabSelected="1" zoomScale="81" zoomScaleNormal="81" zoomScaleSheetLayoutView="80" workbookViewId="0">
      <selection activeCell="C4" sqref="C4:D4"/>
    </sheetView>
  </sheetViews>
  <sheetFormatPr defaultColWidth="6.7265625" defaultRowHeight="14.5" x14ac:dyDescent="0.35"/>
  <cols>
    <col min="1" max="1" width="5.6328125" style="13" customWidth="1"/>
    <col min="2" max="2" width="44.6328125" style="13" customWidth="1"/>
    <col min="3" max="3" width="38.6328125" style="13" customWidth="1"/>
    <col min="4" max="4" width="25.54296875" style="13" customWidth="1"/>
    <col min="5" max="5" width="22.7265625" style="13" customWidth="1"/>
    <col min="6" max="6" width="15.81640625" style="13" customWidth="1"/>
    <col min="7" max="7" width="17.81640625" style="13" customWidth="1"/>
    <col min="8" max="8" width="6.7265625" style="13"/>
    <col min="9" max="9" width="29.7265625" style="13" bestFit="1" customWidth="1"/>
    <col min="10" max="10" width="33.453125" style="13" bestFit="1" customWidth="1"/>
    <col min="11" max="11" width="26.26953125" style="13" bestFit="1" customWidth="1"/>
    <col min="12" max="12" width="12.1796875" style="13" bestFit="1" customWidth="1"/>
    <col min="13" max="16384" width="6.7265625" style="13"/>
  </cols>
  <sheetData>
    <row r="1" spans="2:27" ht="70" customHeight="1" thickBot="1" x14ac:dyDescent="0.4">
      <c r="B1" s="50"/>
      <c r="C1" s="50"/>
      <c r="D1" s="50"/>
      <c r="E1" s="50"/>
      <c r="F1" s="50"/>
    </row>
    <row r="2" spans="2:27" ht="80" customHeight="1" thickBot="1" x14ac:dyDescent="0.4">
      <c r="B2" s="82" t="s">
        <v>42</v>
      </c>
      <c r="C2" s="83"/>
      <c r="D2" s="83"/>
      <c r="E2" s="83"/>
      <c r="F2" s="84"/>
    </row>
    <row r="3" spans="2:27" ht="20" customHeight="1" thickBot="1" x14ac:dyDescent="0.4">
      <c r="B3" s="1"/>
      <c r="C3" s="2"/>
      <c r="D3" s="2"/>
      <c r="E3" s="2"/>
      <c r="F3" s="2"/>
    </row>
    <row r="4" spans="2:27" ht="20" customHeight="1" x14ac:dyDescent="0.35">
      <c r="B4" s="3" t="s">
        <v>43</v>
      </c>
      <c r="C4" s="85"/>
      <c r="D4" s="86"/>
      <c r="E4" s="2"/>
      <c r="F4" s="2"/>
    </row>
    <row r="5" spans="2:27" ht="20" customHeight="1" x14ac:dyDescent="0.35">
      <c r="B5" s="4" t="s">
        <v>13</v>
      </c>
      <c r="C5" s="87"/>
      <c r="D5" s="88"/>
      <c r="E5" s="2"/>
      <c r="F5" s="2"/>
    </row>
    <row r="6" spans="2:27" ht="20" customHeight="1" x14ac:dyDescent="0.35">
      <c r="B6" s="5" t="s">
        <v>44</v>
      </c>
      <c r="C6" s="89"/>
      <c r="D6" s="90"/>
      <c r="E6" s="2"/>
      <c r="F6" s="2"/>
    </row>
    <row r="7" spans="2:27" ht="20" customHeight="1" x14ac:dyDescent="0.35">
      <c r="B7" s="6" t="s">
        <v>45</v>
      </c>
      <c r="C7" s="89"/>
      <c r="D7" s="90"/>
      <c r="E7" s="14"/>
      <c r="F7" s="14"/>
    </row>
    <row r="8" spans="2:27" ht="20" customHeight="1" x14ac:dyDescent="0.35">
      <c r="B8" s="7" t="s">
        <v>46</v>
      </c>
      <c r="C8" s="97" t="s">
        <v>41</v>
      </c>
      <c r="D8" s="98"/>
    </row>
    <row r="9" spans="2:27" ht="20" customHeight="1" thickBot="1" x14ac:dyDescent="0.4">
      <c r="B9" s="8" t="s">
        <v>14</v>
      </c>
      <c r="C9" s="99"/>
      <c r="D9" s="100"/>
    </row>
    <row r="10" spans="2:27" x14ac:dyDescent="0.35">
      <c r="B10" s="15"/>
      <c r="C10" s="15"/>
      <c r="D10" s="15"/>
      <c r="E10" s="16"/>
      <c r="F10" s="16"/>
    </row>
    <row r="11" spans="2:27" x14ac:dyDescent="0.35">
      <c r="B11" s="91" t="s">
        <v>6</v>
      </c>
      <c r="C11" s="92"/>
      <c r="D11" s="51"/>
      <c r="E11" s="51"/>
      <c r="F11" s="52"/>
    </row>
    <row r="12" spans="2:27" ht="15" thickBot="1" x14ac:dyDescent="0.4">
      <c r="B12" s="53"/>
      <c r="C12" s="53"/>
      <c r="D12" s="54"/>
      <c r="E12" s="54"/>
      <c r="F12" s="55"/>
    </row>
    <row r="13" spans="2:27" ht="42" x14ac:dyDescent="0.35">
      <c r="B13" s="56" t="s">
        <v>3</v>
      </c>
      <c r="C13" s="57" t="s">
        <v>5</v>
      </c>
      <c r="D13" s="57" t="s">
        <v>4</v>
      </c>
      <c r="E13" s="57" t="s">
        <v>7</v>
      </c>
      <c r="F13" s="58" t="s">
        <v>1</v>
      </c>
    </row>
    <row r="14" spans="2:27" x14ac:dyDescent="0.35">
      <c r="B14" s="59" t="s">
        <v>16</v>
      </c>
      <c r="C14" s="60">
        <v>22.37</v>
      </c>
      <c r="D14" s="60">
        <v>1720</v>
      </c>
      <c r="E14" s="60">
        <f t="shared" ref="E14:E19" si="0">ROUNDDOWN(SUMIF(C$27:C$41,B14,E$27:E$41),0)</f>
        <v>0</v>
      </c>
      <c r="F14" s="61">
        <f t="shared" ref="F14:F19" si="1">ROUND(C14*E14,2)</f>
        <v>0</v>
      </c>
    </row>
    <row r="15" spans="2:27" s="17" customFormat="1" x14ac:dyDescent="0.35">
      <c r="B15" s="59" t="s">
        <v>10</v>
      </c>
      <c r="C15" s="60">
        <v>15.49</v>
      </c>
      <c r="D15" s="60">
        <v>1720</v>
      </c>
      <c r="E15" s="60">
        <f t="shared" si="0"/>
        <v>0</v>
      </c>
      <c r="F15" s="61">
        <f t="shared" si="1"/>
        <v>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2:27" s="17" customFormat="1" x14ac:dyDescent="0.35">
      <c r="B16" s="59" t="s">
        <v>17</v>
      </c>
      <c r="C16" s="60">
        <v>19.12</v>
      </c>
      <c r="D16" s="60">
        <v>520</v>
      </c>
      <c r="E16" s="60">
        <f t="shared" si="0"/>
        <v>0</v>
      </c>
      <c r="F16" s="61">
        <f t="shared" si="1"/>
        <v>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2:27" s="17" customFormat="1" x14ac:dyDescent="0.35">
      <c r="B17" s="59" t="s">
        <v>18</v>
      </c>
      <c r="C17" s="60">
        <v>13.24</v>
      </c>
      <c r="D17" s="60">
        <v>520</v>
      </c>
      <c r="E17" s="60">
        <f t="shared" si="0"/>
        <v>0</v>
      </c>
      <c r="F17" s="61">
        <f t="shared" si="1"/>
        <v>0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2:27" s="17" customFormat="1" x14ac:dyDescent="0.35">
      <c r="B18" s="59" t="s">
        <v>19</v>
      </c>
      <c r="C18" s="60">
        <v>19.12</v>
      </c>
      <c r="D18" s="60">
        <v>350</v>
      </c>
      <c r="E18" s="60">
        <f t="shared" si="0"/>
        <v>0</v>
      </c>
      <c r="F18" s="61">
        <f t="shared" si="1"/>
        <v>0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2:27" s="17" customFormat="1" ht="15" thickBot="1" x14ac:dyDescent="0.4">
      <c r="B19" s="59" t="s">
        <v>20</v>
      </c>
      <c r="C19" s="60">
        <v>13.24</v>
      </c>
      <c r="D19" s="62">
        <v>350</v>
      </c>
      <c r="E19" s="60">
        <f t="shared" si="0"/>
        <v>0</v>
      </c>
      <c r="F19" s="61">
        <f t="shared" si="1"/>
        <v>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2:27" s="18" customFormat="1" ht="17.5" customHeight="1" thickBot="1" x14ac:dyDescent="0.4">
      <c r="B20" s="63" t="s">
        <v>0</v>
      </c>
      <c r="C20" s="64"/>
      <c r="D20" s="64"/>
      <c r="E20" s="64">
        <f>SUM(E14:E19)</f>
        <v>0</v>
      </c>
      <c r="F20" s="65">
        <f>SUM(F14:F19)</f>
        <v>0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2:27" s="19" customFormat="1" x14ac:dyDescent="0.35">
      <c r="B21" s="96"/>
      <c r="C21" s="96"/>
      <c r="D21" s="96"/>
      <c r="E21" s="96"/>
      <c r="F21" s="96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2:27" s="19" customFormat="1" ht="17.5" customHeight="1" x14ac:dyDescent="0.35">
      <c r="B22" s="95" t="s">
        <v>28</v>
      </c>
      <c r="C22" s="95"/>
      <c r="D22" s="95"/>
      <c r="E22" s="66">
        <f>E20</f>
        <v>0</v>
      </c>
      <c r="F22" s="66">
        <f>F20</f>
        <v>0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2:27" x14ac:dyDescent="0.35">
      <c r="B23" s="80"/>
      <c r="C23" s="80"/>
      <c r="D23" s="51"/>
      <c r="E23" s="51"/>
      <c r="F23" s="51"/>
    </row>
    <row r="24" spans="2:27" ht="17.25" customHeight="1" x14ac:dyDescent="0.35">
      <c r="B24" s="93" t="s">
        <v>47</v>
      </c>
      <c r="C24" s="94"/>
      <c r="D24" s="81"/>
      <c r="E24" s="81"/>
      <c r="F24" s="81"/>
    </row>
    <row r="25" spans="2:27" ht="15" thickBot="1" x14ac:dyDescent="0.4">
      <c r="B25" s="21"/>
      <c r="C25" s="21"/>
      <c r="D25" s="22"/>
      <c r="E25" s="20"/>
      <c r="F25" s="20"/>
    </row>
    <row r="26" spans="2:27" ht="80" customHeight="1" x14ac:dyDescent="0.35">
      <c r="B26" s="67" t="s">
        <v>48</v>
      </c>
      <c r="C26" s="68" t="s">
        <v>49</v>
      </c>
      <c r="D26" s="68" t="s">
        <v>50</v>
      </c>
      <c r="E26" s="69" t="s">
        <v>51</v>
      </c>
    </row>
    <row r="27" spans="2:27" ht="18" customHeight="1" x14ac:dyDescent="0.35">
      <c r="B27" s="70" t="s">
        <v>2</v>
      </c>
      <c r="C27" s="71" t="s">
        <v>15</v>
      </c>
      <c r="D27" s="72"/>
      <c r="E27" s="73"/>
      <c r="H27" s="23"/>
    </row>
    <row r="28" spans="2:27" ht="18" customHeight="1" x14ac:dyDescent="0.35">
      <c r="B28" s="70"/>
      <c r="C28" s="74"/>
      <c r="D28" s="72"/>
      <c r="E28" s="73"/>
      <c r="H28" s="23"/>
    </row>
    <row r="29" spans="2:27" ht="18" customHeight="1" x14ac:dyDescent="0.35">
      <c r="B29" s="70"/>
      <c r="C29" s="74"/>
      <c r="D29" s="72"/>
      <c r="E29" s="73"/>
    </row>
    <row r="30" spans="2:27" ht="18" customHeight="1" x14ac:dyDescent="0.35">
      <c r="B30" s="70"/>
      <c r="C30" s="74"/>
      <c r="D30" s="72"/>
      <c r="E30" s="73"/>
    </row>
    <row r="31" spans="2:27" ht="18" customHeight="1" x14ac:dyDescent="0.35">
      <c r="B31" s="70"/>
      <c r="C31" s="74"/>
      <c r="D31" s="72"/>
      <c r="E31" s="73"/>
      <c r="H31" s="23"/>
    </row>
    <row r="32" spans="2:27" ht="18" customHeight="1" x14ac:dyDescent="0.35">
      <c r="B32" s="70"/>
      <c r="C32" s="74"/>
      <c r="D32" s="72"/>
      <c r="E32" s="73"/>
      <c r="H32" s="23"/>
    </row>
    <row r="33" spans="2:8" ht="18" customHeight="1" x14ac:dyDescent="0.35">
      <c r="B33" s="70"/>
      <c r="C33" s="74"/>
      <c r="D33" s="72"/>
      <c r="E33" s="73"/>
      <c r="H33" s="23"/>
    </row>
    <row r="34" spans="2:8" ht="18" customHeight="1" x14ac:dyDescent="0.35">
      <c r="B34" s="70"/>
      <c r="C34" s="74"/>
      <c r="D34" s="72"/>
      <c r="E34" s="73"/>
      <c r="H34" s="23"/>
    </row>
    <row r="35" spans="2:8" ht="18" customHeight="1" x14ac:dyDescent="0.35">
      <c r="B35" s="70"/>
      <c r="C35" s="74"/>
      <c r="D35" s="72"/>
      <c r="E35" s="73"/>
    </row>
    <row r="36" spans="2:8" ht="18" customHeight="1" x14ac:dyDescent="0.35">
      <c r="B36" s="70"/>
      <c r="C36" s="74"/>
      <c r="D36" s="72"/>
      <c r="E36" s="73"/>
    </row>
    <row r="37" spans="2:8" ht="18" customHeight="1" x14ac:dyDescent="0.35">
      <c r="B37" s="70"/>
      <c r="C37" s="74"/>
      <c r="D37" s="75"/>
      <c r="E37" s="73"/>
    </row>
    <row r="38" spans="2:8" ht="18" customHeight="1" x14ac:dyDescent="0.35">
      <c r="B38" s="70"/>
      <c r="C38" s="74"/>
      <c r="D38" s="75"/>
      <c r="E38" s="73"/>
    </row>
    <row r="39" spans="2:8" ht="18" customHeight="1" x14ac:dyDescent="0.35">
      <c r="B39" s="70"/>
      <c r="C39" s="74"/>
      <c r="D39" s="75"/>
      <c r="E39" s="73"/>
    </row>
    <row r="40" spans="2:8" ht="18" customHeight="1" x14ac:dyDescent="0.35">
      <c r="B40" s="70"/>
      <c r="C40" s="74"/>
      <c r="D40" s="75"/>
      <c r="E40" s="73"/>
    </row>
    <row r="41" spans="2:8" ht="18" customHeight="1" thickBot="1" x14ac:dyDescent="0.4">
      <c r="B41" s="76"/>
      <c r="C41" s="77"/>
      <c r="D41" s="78"/>
      <c r="E41" s="79"/>
    </row>
    <row r="42" spans="2:8" x14ac:dyDescent="0.35">
      <c r="B42" s="24"/>
      <c r="C42" s="24"/>
      <c r="D42" s="24"/>
      <c r="E42" s="24"/>
      <c r="F42" s="25"/>
    </row>
    <row r="43" spans="2:8" ht="15" thickBot="1" x14ac:dyDescent="0.4">
      <c r="B43" s="24"/>
      <c r="C43" s="24"/>
      <c r="D43" s="24"/>
      <c r="E43" s="24"/>
      <c r="F43" s="25"/>
    </row>
    <row r="44" spans="2:8" ht="20" customHeight="1" x14ac:dyDescent="0.35">
      <c r="B44" s="101" t="s">
        <v>21</v>
      </c>
      <c r="C44" s="102"/>
      <c r="D44" s="26"/>
      <c r="E44" s="26"/>
      <c r="F44" s="26"/>
    </row>
    <row r="45" spans="2:8" ht="35" customHeight="1" x14ac:dyDescent="0.35">
      <c r="B45" s="27" t="s">
        <v>29</v>
      </c>
      <c r="C45" s="28" t="s">
        <v>15</v>
      </c>
      <c r="D45" s="29"/>
      <c r="E45" s="29"/>
      <c r="F45" s="29"/>
    </row>
    <row r="46" spans="2:8" ht="35" customHeight="1" x14ac:dyDescent="0.35">
      <c r="B46" s="27" t="s">
        <v>52</v>
      </c>
      <c r="C46" s="30" t="s">
        <v>26</v>
      </c>
      <c r="D46" s="29"/>
      <c r="E46" s="29"/>
      <c r="F46" s="29"/>
    </row>
    <row r="47" spans="2:8" ht="35" customHeight="1" thickBot="1" x14ac:dyDescent="0.4">
      <c r="B47" s="31" t="s">
        <v>24</v>
      </c>
      <c r="C47" s="32" t="s">
        <v>26</v>
      </c>
      <c r="D47" s="29"/>
      <c r="E47" s="29"/>
      <c r="F47" s="29"/>
    </row>
    <row r="48" spans="2:8" ht="30" customHeight="1" thickBot="1" x14ac:dyDescent="0.4">
      <c r="B48" s="103"/>
      <c r="C48" s="103"/>
      <c r="D48" s="103"/>
      <c r="E48" s="103"/>
      <c r="F48" s="103"/>
    </row>
    <row r="49" spans="2:6" ht="20" customHeight="1" thickBot="1" x14ac:dyDescent="0.4">
      <c r="B49" s="108" t="s">
        <v>22</v>
      </c>
      <c r="C49" s="109"/>
      <c r="D49" s="109"/>
      <c r="E49" s="109"/>
      <c r="F49" s="110"/>
    </row>
    <row r="50" spans="2:6" ht="50" customHeight="1" thickBot="1" x14ac:dyDescent="0.4">
      <c r="B50" s="111" t="s">
        <v>59</v>
      </c>
      <c r="C50" s="112"/>
      <c r="D50" s="112"/>
      <c r="E50" s="112"/>
      <c r="F50" s="113"/>
    </row>
    <row r="51" spans="2:6" ht="20" customHeight="1" thickBot="1" x14ac:dyDescent="0.4">
      <c r="B51" s="104" t="s">
        <v>23</v>
      </c>
      <c r="C51" s="104"/>
      <c r="D51" s="104"/>
      <c r="E51" s="104"/>
      <c r="F51" s="38">
        <f>LEN(B52)</f>
        <v>9</v>
      </c>
    </row>
    <row r="52" spans="2:6" ht="409" customHeight="1" thickBot="1" x14ac:dyDescent="0.4">
      <c r="B52" s="105" t="s">
        <v>26</v>
      </c>
      <c r="C52" s="106"/>
      <c r="D52" s="106"/>
      <c r="E52" s="106"/>
      <c r="F52" s="107"/>
    </row>
    <row r="53" spans="2:6" ht="20" customHeight="1" thickBot="1" x14ac:dyDescent="0.4">
      <c r="B53" s="104" t="s">
        <v>23</v>
      </c>
      <c r="C53" s="104"/>
      <c r="D53" s="104"/>
      <c r="E53" s="104"/>
      <c r="F53" s="38">
        <f>LEN(B54)</f>
        <v>127</v>
      </c>
    </row>
    <row r="54" spans="2:6" ht="409" customHeight="1" thickBot="1" x14ac:dyDescent="0.4">
      <c r="B54" s="105" t="s">
        <v>53</v>
      </c>
      <c r="C54" s="106"/>
      <c r="D54" s="106"/>
      <c r="E54" s="106"/>
      <c r="F54" s="107"/>
    </row>
    <row r="55" spans="2:6" ht="20" customHeight="1" x14ac:dyDescent="0.35">
      <c r="B55" s="33"/>
      <c r="C55" s="33"/>
      <c r="D55" s="33"/>
      <c r="E55" s="33"/>
      <c r="F55" s="33"/>
    </row>
    <row r="56" spans="2:6" ht="20" customHeight="1" thickBot="1" x14ac:dyDescent="0.4">
      <c r="B56" s="34"/>
      <c r="C56" s="25"/>
      <c r="D56" s="34"/>
      <c r="E56" s="35"/>
      <c r="F56" s="34"/>
    </row>
    <row r="57" spans="2:6" ht="30" customHeight="1" x14ac:dyDescent="0.35">
      <c r="B57" s="118" t="s">
        <v>54</v>
      </c>
      <c r="C57" s="119"/>
      <c r="D57" s="120"/>
      <c r="E57" s="39"/>
      <c r="F57" s="40"/>
    </row>
    <row r="58" spans="2:6" ht="14.5" customHeight="1" x14ac:dyDescent="0.35">
      <c r="B58" s="130"/>
      <c r="C58" s="131"/>
      <c r="D58" s="41"/>
      <c r="E58" s="39"/>
      <c r="F58" s="40"/>
    </row>
    <row r="59" spans="2:6" ht="40" customHeight="1" x14ac:dyDescent="0.35">
      <c r="B59" s="137" t="s">
        <v>38</v>
      </c>
      <c r="C59" s="138"/>
      <c r="D59" s="42">
        <f>F22</f>
        <v>0</v>
      </c>
      <c r="E59" s="39"/>
      <c r="F59" s="40"/>
    </row>
    <row r="60" spans="2:6" ht="40" customHeight="1" x14ac:dyDescent="0.35">
      <c r="B60" s="139" t="s">
        <v>39</v>
      </c>
      <c r="C60" s="140"/>
      <c r="D60" s="43">
        <f>ROUND(D59*40%,2)</f>
        <v>0</v>
      </c>
      <c r="E60" s="39"/>
      <c r="F60" s="40"/>
    </row>
    <row r="61" spans="2:6" ht="14.5" customHeight="1" x14ac:dyDescent="0.35">
      <c r="B61" s="132"/>
      <c r="C61" s="133"/>
      <c r="D61" s="44"/>
      <c r="E61" s="39"/>
      <c r="F61" s="40"/>
    </row>
    <row r="62" spans="2:6" ht="40" customHeight="1" thickBot="1" x14ac:dyDescent="0.4">
      <c r="B62" s="45" t="s">
        <v>40</v>
      </c>
      <c r="C62" s="46"/>
      <c r="D62" s="47">
        <f>D59+D60</f>
        <v>0</v>
      </c>
      <c r="E62" s="39"/>
      <c r="F62" s="40"/>
    </row>
    <row r="63" spans="2:6" s="36" customFormat="1" ht="20" customHeight="1" x14ac:dyDescent="0.35">
      <c r="B63" s="40"/>
      <c r="C63" s="48"/>
      <c r="D63" s="40"/>
      <c r="E63" s="49"/>
      <c r="F63" s="40"/>
    </row>
    <row r="64" spans="2:6" s="36" customFormat="1" ht="20" customHeight="1" thickBot="1" x14ac:dyDescent="0.4">
      <c r="B64" s="40"/>
      <c r="C64" s="48"/>
      <c r="D64" s="40"/>
      <c r="E64" s="49"/>
      <c r="F64" s="40"/>
    </row>
    <row r="65" spans="2:6" s="36" customFormat="1" ht="320" customHeight="1" thickBot="1" x14ac:dyDescent="0.4">
      <c r="B65" s="134" t="s">
        <v>55</v>
      </c>
      <c r="C65" s="135"/>
      <c r="D65" s="135"/>
      <c r="E65" s="135"/>
      <c r="F65" s="136"/>
    </row>
    <row r="66" spans="2:6" s="36" customFormat="1" ht="20" customHeight="1" x14ac:dyDescent="0.35">
      <c r="B66" s="34"/>
      <c r="C66" s="25"/>
      <c r="D66" s="34"/>
      <c r="F66" s="34"/>
    </row>
    <row r="67" spans="2:6" s="36" customFormat="1" ht="20" customHeight="1" thickBot="1" x14ac:dyDescent="0.4">
      <c r="B67" s="34"/>
      <c r="C67" s="25"/>
      <c r="D67" s="34"/>
      <c r="F67" s="34"/>
    </row>
    <row r="68" spans="2:6" s="36" customFormat="1" ht="20" customHeight="1" x14ac:dyDescent="0.35">
      <c r="B68" s="121" t="s">
        <v>27</v>
      </c>
      <c r="C68" s="122"/>
      <c r="D68" s="123"/>
      <c r="F68" s="34"/>
    </row>
    <row r="69" spans="2:6" s="36" customFormat="1" ht="14.5" customHeight="1" x14ac:dyDescent="0.35">
      <c r="B69" s="124"/>
      <c r="C69" s="125"/>
      <c r="D69" s="126"/>
      <c r="F69" s="34"/>
    </row>
    <row r="70" spans="2:6" s="36" customFormat="1" ht="35" customHeight="1" x14ac:dyDescent="0.35">
      <c r="B70" s="11" t="s">
        <v>25</v>
      </c>
      <c r="C70" s="114" t="s">
        <v>26</v>
      </c>
      <c r="D70" s="115"/>
      <c r="F70" s="34"/>
    </row>
    <row r="71" spans="2:6" s="36" customFormat="1" ht="100" customHeight="1" thickBot="1" x14ac:dyDescent="0.4">
      <c r="B71" s="12" t="s">
        <v>56</v>
      </c>
      <c r="C71" s="116" t="s">
        <v>26</v>
      </c>
      <c r="D71" s="117"/>
      <c r="F71" s="34"/>
    </row>
    <row r="72" spans="2:6" s="36" customFormat="1" ht="20" customHeight="1" thickBot="1" x14ac:dyDescent="0.4">
      <c r="B72" s="10"/>
      <c r="C72" s="9"/>
      <c r="D72" s="34"/>
      <c r="F72" s="34"/>
    </row>
    <row r="73" spans="2:6" s="36" customFormat="1" ht="20" customHeight="1" x14ac:dyDescent="0.35">
      <c r="B73" s="127" t="s">
        <v>57</v>
      </c>
      <c r="C73" s="128"/>
      <c r="D73" s="129"/>
      <c r="F73" s="34"/>
    </row>
    <row r="74" spans="2:6" s="36" customFormat="1" ht="14.5" customHeight="1" x14ac:dyDescent="0.35">
      <c r="B74" s="124"/>
      <c r="C74" s="125"/>
      <c r="D74" s="126"/>
      <c r="F74" s="34"/>
    </row>
    <row r="75" spans="2:6" s="36" customFormat="1" ht="35" customHeight="1" x14ac:dyDescent="0.35">
      <c r="B75" s="11" t="s">
        <v>25</v>
      </c>
      <c r="C75" s="114" t="s">
        <v>26</v>
      </c>
      <c r="D75" s="115"/>
      <c r="F75" s="34"/>
    </row>
    <row r="76" spans="2:6" s="36" customFormat="1" ht="100" customHeight="1" thickBot="1" x14ac:dyDescent="0.4">
      <c r="B76" s="12" t="s">
        <v>58</v>
      </c>
      <c r="C76" s="116" t="s">
        <v>26</v>
      </c>
      <c r="D76" s="117"/>
      <c r="F76" s="34"/>
    </row>
    <row r="77" spans="2:6" s="36" customFormat="1" x14ac:dyDescent="0.35">
      <c r="F77" s="34"/>
    </row>
    <row r="78" spans="2:6" s="36" customFormat="1" x14ac:dyDescent="0.35">
      <c r="F78" s="34"/>
    </row>
    <row r="79" spans="2:6" s="36" customFormat="1" x14ac:dyDescent="0.35">
      <c r="F79" s="34"/>
    </row>
    <row r="80" spans="2:6" s="36" customFormat="1" x14ac:dyDescent="0.35">
      <c r="F80" s="34"/>
    </row>
    <row r="81" spans="6:6" s="36" customFormat="1" x14ac:dyDescent="0.35">
      <c r="F81" s="34"/>
    </row>
    <row r="82" spans="6:6" s="36" customFormat="1" x14ac:dyDescent="0.35">
      <c r="F82" s="34"/>
    </row>
    <row r="83" spans="6:6" s="36" customFormat="1" x14ac:dyDescent="0.35">
      <c r="F83" s="34"/>
    </row>
  </sheetData>
  <sheetProtection algorithmName="SHA-512" hashValue="VX9I0hCsnqgQVYTUlnnkWxmhwexJPRnS0nFtuaThbxhkdNW2ofVyV+tgaIUO249yUSW3LGdZ5Gy6nuCFXg8AjA==" saltValue="PKDJO6HmibYEiCPsgSLoFA==" spinCount="100000" sheet="1" objects="1" scenarios="1" insertRows="0" deleteRows="0"/>
  <mergeCells count="33">
    <mergeCell ref="C75:D75"/>
    <mergeCell ref="C76:D76"/>
    <mergeCell ref="B57:D57"/>
    <mergeCell ref="C70:D70"/>
    <mergeCell ref="C71:D71"/>
    <mergeCell ref="B68:D68"/>
    <mergeCell ref="B69:D69"/>
    <mergeCell ref="B73:D73"/>
    <mergeCell ref="B74:D74"/>
    <mergeCell ref="B58:C58"/>
    <mergeCell ref="B61:C61"/>
    <mergeCell ref="B65:F65"/>
    <mergeCell ref="B59:C59"/>
    <mergeCell ref="B60:C60"/>
    <mergeCell ref="B44:C44"/>
    <mergeCell ref="B48:F48"/>
    <mergeCell ref="B53:E53"/>
    <mergeCell ref="B54:F54"/>
    <mergeCell ref="B49:F49"/>
    <mergeCell ref="B52:F52"/>
    <mergeCell ref="B50:F50"/>
    <mergeCell ref="B51:E51"/>
    <mergeCell ref="B11:C11"/>
    <mergeCell ref="B24:C24"/>
    <mergeCell ref="B22:D22"/>
    <mergeCell ref="B21:F21"/>
    <mergeCell ref="C8:D8"/>
    <mergeCell ref="C9:D9"/>
    <mergeCell ref="B2:F2"/>
    <mergeCell ref="C4:D4"/>
    <mergeCell ref="C5:D5"/>
    <mergeCell ref="C6:D6"/>
    <mergeCell ref="C7:D7"/>
  </mergeCells>
  <conditionalFormatting sqref="F13 D13">
    <cfRule type="cellIs" dxfId="5" priority="10" operator="equal">
      <formula>0</formula>
    </cfRule>
  </conditionalFormatting>
  <conditionalFormatting sqref="B13">
    <cfRule type="cellIs" dxfId="4" priority="9" operator="equal">
      <formula>0</formula>
    </cfRule>
  </conditionalFormatting>
  <conditionalFormatting sqref="C13">
    <cfRule type="cellIs" dxfId="3" priority="7" operator="equal">
      <formula>0</formula>
    </cfRule>
  </conditionalFormatting>
  <conditionalFormatting sqref="E13">
    <cfRule type="cellIs" dxfId="2" priority="5" operator="equal">
      <formula>0</formula>
    </cfRule>
  </conditionalFormatting>
  <conditionalFormatting sqref="B26">
    <cfRule type="cellIs" dxfId="1" priority="2" operator="equal">
      <formula>0</formula>
    </cfRule>
  </conditionalFormatting>
  <conditionalFormatting sqref="C26">
    <cfRule type="cellIs" dxfId="0" priority="1" operator="equal">
      <formula>0</formula>
    </cfRule>
  </conditionalFormatting>
  <dataValidations count="2">
    <dataValidation type="list" allowBlank="1" showInputMessage="1" showErrorMessage="1" sqref="E23:E24 F25 E189:E1048576">
      <formula1>#REF!</formula1>
    </dataValidation>
    <dataValidation type="whole" operator="greaterThanOrEqual" allowBlank="1" showInputMessage="1" showErrorMessage="1" sqref="E27:E41">
      <formula1>1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65" orientation="portrait" r:id="rId1"/>
  <headerFooter differentFirst="1">
    <oddFooter>&amp;R&amp;"Arial Narrow,Normálne"&amp;8&amp;P</oddFooter>
    <firstHeader>&amp;R&amp;"Arial Narrow,Normálne"&amp;9Príloha č. 5b Výzvy PK/V/2026/337</firstHeader>
    <firstFooter>&amp;C&amp;"Arial Narrow,Normálne"&amp;8Tento projekt sa realizuje vďaka podpore z Európskeho sociálneho fondu plus v rámci Programu Slovensko.
www.esf.gov.sk
www.employment.gov.sk&amp;R&amp;"Arial Narrow,Normálne"&amp;8&amp;P</firstFooter>
  </headerFooter>
  <rowBreaks count="2" manualBreakCount="2">
    <brk id="41" max="16383" man="1"/>
    <brk id="54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'pomocny harok'!$D$1:$D$9</xm:f>
          </x14:formula1>
          <xm:sqref>C45</xm:sqref>
        </x14:dataValidation>
        <x14:dataValidation type="list" allowBlank="1" showInputMessage="1" showErrorMessage="1">
          <x14:formula1>
            <xm:f>'pomocny harok'!$B$1:$B$7</xm:f>
          </x14:formula1>
          <xm:sqref>C27:C41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C14" sqref="C14"/>
    </sheetView>
  </sheetViews>
  <sheetFormatPr defaultRowHeight="14.5" x14ac:dyDescent="0.35"/>
  <cols>
    <col min="1" max="1" width="5.6328125" customWidth="1"/>
    <col min="2" max="2" width="38.1796875" bestFit="1" customWidth="1"/>
  </cols>
  <sheetData>
    <row r="1" spans="2:2" x14ac:dyDescent="0.35">
      <c r="B1" t="s">
        <v>15</v>
      </c>
    </row>
    <row r="2" spans="2:2" x14ac:dyDescent="0.35">
      <c r="B2" t="s">
        <v>8</v>
      </c>
    </row>
    <row r="3" spans="2:2" x14ac:dyDescent="0.35">
      <c r="B3" t="s">
        <v>10</v>
      </c>
    </row>
    <row r="4" spans="2:2" x14ac:dyDescent="0.35">
      <c r="B4" t="s">
        <v>10</v>
      </c>
    </row>
    <row r="5" spans="2:2" x14ac:dyDescent="0.35">
      <c r="B5" t="s">
        <v>11</v>
      </c>
    </row>
    <row r="6" spans="2:2" x14ac:dyDescent="0.35">
      <c r="B6" t="s">
        <v>9</v>
      </c>
    </row>
    <row r="7" spans="2:2" x14ac:dyDescent="0.35">
      <c r="B7" t="s">
        <v>9</v>
      </c>
    </row>
    <row r="8" spans="2:2" x14ac:dyDescent="0.35">
      <c r="B8" t="s">
        <v>10</v>
      </c>
    </row>
    <row r="9" spans="2:2" x14ac:dyDescent="0.35">
      <c r="B9" t="s">
        <v>10</v>
      </c>
    </row>
    <row r="10" spans="2:2" x14ac:dyDescent="0.35">
      <c r="B10" t="s">
        <v>12</v>
      </c>
    </row>
    <row r="11" spans="2:2" x14ac:dyDescent="0.35">
      <c r="B1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workbookViewId="0">
      <selection activeCell="D1" sqref="D1:D9"/>
    </sheetView>
  </sheetViews>
  <sheetFormatPr defaultRowHeight="14.5" x14ac:dyDescent="0.35"/>
  <cols>
    <col min="2" max="2" width="38.1796875" bestFit="1" customWidth="1"/>
    <col min="4" max="4" width="17.81640625" bestFit="1" customWidth="1"/>
  </cols>
  <sheetData>
    <row r="1" spans="2:4" x14ac:dyDescent="0.35">
      <c r="B1" t="s">
        <v>15</v>
      </c>
      <c r="D1" s="37" t="s">
        <v>15</v>
      </c>
    </row>
    <row r="2" spans="2:4" x14ac:dyDescent="0.35">
      <c r="B2" t="s">
        <v>16</v>
      </c>
      <c r="D2" s="37" t="s">
        <v>30</v>
      </c>
    </row>
    <row r="3" spans="2:4" x14ac:dyDescent="0.35">
      <c r="B3" t="s">
        <v>10</v>
      </c>
      <c r="D3" s="37" t="s">
        <v>31</v>
      </c>
    </row>
    <row r="4" spans="2:4" x14ac:dyDescent="0.35">
      <c r="B4" t="s">
        <v>17</v>
      </c>
      <c r="D4" s="37" t="s">
        <v>32</v>
      </c>
    </row>
    <row r="5" spans="2:4" x14ac:dyDescent="0.35">
      <c r="B5" t="s">
        <v>18</v>
      </c>
      <c r="D5" s="37" t="s">
        <v>33</v>
      </c>
    </row>
    <row r="6" spans="2:4" x14ac:dyDescent="0.35">
      <c r="B6" t="s">
        <v>19</v>
      </c>
      <c r="D6" s="37" t="s">
        <v>34</v>
      </c>
    </row>
    <row r="7" spans="2:4" x14ac:dyDescent="0.35">
      <c r="B7" t="s">
        <v>20</v>
      </c>
      <c r="D7" s="37" t="s">
        <v>35</v>
      </c>
    </row>
    <row r="8" spans="2:4" x14ac:dyDescent="0.35">
      <c r="D8" s="37" t="s">
        <v>36</v>
      </c>
    </row>
    <row r="9" spans="2:4" x14ac:dyDescent="0.35">
      <c r="D9" s="37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0947B2F7556843B6E67B925BF822DA" ma:contentTypeVersion="0" ma:contentTypeDescription="Umožňuje vytvoriť nový dokument." ma:contentTypeScope="" ma:versionID="1d548ac15c4c2f1d34936fb7e6e0208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ED50EA-4EF9-45D7-BD7F-A2E215E5B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F462DAA-F6D2-4388-89F1-ACACAEB767D5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2BF51D5-3FA9-4CD9-AD98-AFEB1F97C2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ZOP_15 FTE</vt:lpstr>
      <vt:lpstr>pomocný hárok</vt:lpstr>
      <vt:lpstr>pomocny harok</vt:lpstr>
      <vt:lpstr>'ZOP_15 FTE'!Oblasť_tlače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 (MPSVR SR)</dc:creator>
  <cp:lastModifiedBy>Červenková Zuzana</cp:lastModifiedBy>
  <cp:lastPrinted>2026-09-07T08:46:14Z</cp:lastPrinted>
  <dcterms:created xsi:type="dcterms:W3CDTF">2022-06-03T07:48:37Z</dcterms:created>
  <dcterms:modified xsi:type="dcterms:W3CDTF">2026-09-15T12:57:25Z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0x010100B40947B2F7556843B6E67B925BF822DA</vt:lpwstr>
  </property>
</Properties>
</file>